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0" windowWidth="27795" windowHeight="10605"/>
  </bookViews>
  <sheets>
    <sheet name="от 100" sheetId="2" r:id="rId1"/>
  </sheets>
  <definedNames>
    <definedName name="_xlnm._FilterDatabase" localSheetId="0" hidden="1">'от 100'!$A$12:$R$83</definedName>
  </definedNames>
  <calcPr calcId="145621"/>
</workbook>
</file>

<file path=xl/calcChain.xml><?xml version="1.0" encoding="utf-8"?>
<calcChain xmlns="http://schemas.openxmlformats.org/spreadsheetml/2006/main">
  <c r="N14" i="2" l="1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1" i="2"/>
  <c r="N62" i="2"/>
  <c r="N64" i="2"/>
  <c r="N66" i="2"/>
  <c r="N68" i="2"/>
  <c r="N69" i="2"/>
  <c r="N70" i="2"/>
  <c r="N72" i="2"/>
  <c r="N74" i="2"/>
  <c r="N75" i="2"/>
  <c r="N76" i="2"/>
  <c r="N77" i="2"/>
  <c r="N79" i="2"/>
  <c r="N80" i="2"/>
  <c r="N81" i="2"/>
  <c r="M79" i="2" l="1"/>
  <c r="M66" i="2" l="1"/>
  <c r="M81" i="2"/>
  <c r="M80" i="2"/>
  <c r="M72" i="2"/>
  <c r="M69" i="2"/>
  <c r="M70" i="2"/>
  <c r="M68" i="2"/>
  <c r="M75" i="2"/>
  <c r="M76" i="2"/>
  <c r="M77" i="2"/>
  <c r="M74" i="2"/>
  <c r="M64" i="2"/>
  <c r="M62" i="2"/>
  <c r="M61" i="2"/>
  <c r="M16" i="2" l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15" i="2"/>
  <c r="M14" i="2"/>
</calcChain>
</file>

<file path=xl/sharedStrings.xml><?xml version="1.0" encoding="utf-8"?>
<sst xmlns="http://schemas.openxmlformats.org/spreadsheetml/2006/main" count="406" uniqueCount="144">
  <si>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</si>
  <si>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</si>
  <si>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</si>
  <si>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</si>
  <si>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</si>
  <si>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</si>
  <si>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</si>
  <si>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</si>
  <si>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</si>
  <si>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</si>
  <si>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</si>
  <si>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</si>
  <si>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</si>
  <si>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</si>
  <si>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</si>
  <si>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</si>
  <si>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</si>
  <si>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г.Алматы</t>
  </si>
  <si>
    <t>г.Актау</t>
  </si>
  <si>
    <t>г.Атырау</t>
  </si>
  <si>
    <t>г.Караганда</t>
  </si>
  <si>
    <t>Ф1-000237</t>
  </si>
  <si>
    <t>г. Атырау</t>
  </si>
  <si>
    <t>г.Алматы ул. Тулебаева 38</t>
  </si>
  <si>
    <t>ДГУ 75 кВа двигатель - 41005AZLD</t>
  </si>
  <si>
    <t>ул.Ермекова 29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</si>
  <si>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</si>
  <si>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</si>
  <si>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</si>
  <si>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</si>
  <si>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</si>
  <si>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</si>
  <si>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</si>
  <si>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</si>
  <si>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</si>
  <si>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</si>
  <si>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</si>
  <si>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</si>
  <si>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</si>
  <si>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</si>
  <si>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</si>
  <si>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</si>
  <si>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</si>
  <si>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</si>
  <si>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</si>
  <si>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</si>
  <si>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</si>
  <si>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</si>
  <si>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</si>
  <si>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</si>
  <si>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</si>
  <si>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</si>
  <si>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</si>
  <si>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</si>
  <si>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</si>
  <si>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</si>
  <si>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</si>
  <si>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</si>
  <si>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</si>
  <si>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</si>
  <si>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</si>
  <si>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</si>
  <si>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</si>
  <si>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</si>
  <si>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</si>
  <si>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</si>
  <si>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</si>
  <si>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</si>
  <si>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</si>
  <si>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</si>
  <si>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Ф1-000493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</si>
  <si>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</si>
  <si>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</si>
  <si>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</si>
  <si>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</si>
  <si>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</si>
  <si>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</si>
  <si>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</si>
  <si>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</si>
  <si>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</si>
  <si>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</si>
  <si>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</si>
  <si>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</si>
  <si>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</si>
  <si>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</si>
  <si>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</si>
  <si>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</si>
  <si>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</si>
  <si>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</si>
  <si>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</si>
  <si>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</si>
  <si>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</si>
  <si>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</si>
  <si>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</si>
  <si>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</si>
  <si>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</si>
  <si>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</si>
  <si>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</si>
  <si>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</si>
  <si>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</si>
  <si>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</si>
  <si>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</si>
  <si>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</si>
  <si>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</si>
  <si>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</si>
  <si>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г.Алматы ул. Казыбаева 246/2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</si>
  <si>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</si>
  <si>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</si>
  <si>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</si>
  <si>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</si>
  <si>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</si>
  <si>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</si>
  <si>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</si>
  <si>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Система автоматического газового пожаротушения (Архив)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</si>
  <si>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</si>
  <si>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</si>
  <si>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</si>
  <si>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</si>
  <si>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</si>
  <si>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</si>
  <si>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</si>
  <si>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</si>
  <si>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</si>
  <si>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</si>
  <si>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</si>
  <si>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</si>
  <si>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</si>
  <si>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Ф8-000273</t>
  </si>
  <si>
    <t>СКС</t>
  </si>
  <si>
    <t>г. Петропавловск</t>
  </si>
  <si>
    <t>Ф10-000381</t>
  </si>
  <si>
    <t>Система видионаблюдения</t>
  </si>
  <si>
    <t>Ф10-000380</t>
  </si>
  <si>
    <t>Ф3-000652</t>
  </si>
  <si>
    <t>Ф10-000114</t>
  </si>
  <si>
    <t>Используется Ликвидационной комиссией</t>
  </si>
  <si>
    <t>Оценочная стоимость ТОО «Дәлел Іс» 2024 г.за ед.</t>
  </si>
  <si>
    <t>2024 год</t>
  </si>
  <si>
    <t xml:space="preserve"> ул.Казыбаева 246/2</t>
  </si>
  <si>
    <t>Генератор 30 КVA</t>
  </si>
  <si>
    <t xml:space="preserve"> Изменения №8 в план реализации имущества АО «AsiaCredit Bank (АзияКредит Банк)» оценочной стоимостью свыше 100 (ста) месячных расчетных показателей </t>
  </si>
  <si>
    <t xml:space="preserve"> </t>
  </si>
  <si>
    <t>голландский</t>
  </si>
  <si>
    <t>Минимальная стоимость (дисконт -10,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</si>
</sst>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0" xfId="0" applyFont="1" applyFill="1" applyBorder="1"/>
    <xf numFmtId="0" fontId="14" fillId="3" borderId="0" xfId="0" applyFont="1" applyFill="1" applyBorder="1" applyAlignment="1"/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/>
    </xf>
    <xf numFmtId="3" fontId="15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horizontal="right"/>
    </xf>
    <xf numFmtId="3" fontId="13" fillId="3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8"/>
  <sheetViews>
    <sheetView tabSelected="1" workbookViewId="0">
      <selection activeCell="K22" sqref="K22"/>
    </sheetView>
  </sheetViews>
  <sheetFormatPr defaultRowHeight="15" x14ac:dyDescent="0.25"/>
  <cols>
    <col min="1" max="1" width="0.42578125" style="16" customWidth="1"/>
    <col min="2" max="2" width="4.85546875" style="15" customWidth="1"/>
    <col min="3" max="3" width="13" style="16" customWidth="1"/>
    <col min="4" max="4" width="6.85546875" style="16" customWidth="1"/>
    <col min="5" max="5" width="24.5703125" style="34" customWidth="1"/>
    <col min="6" max="6" width="23.140625" style="16" customWidth="1"/>
    <col min="7" max="7" width="30.42578125" style="16" customWidth="1"/>
    <col min="8" max="8" width="4" style="16" customWidth="1"/>
    <col min="9" max="9" width="48.140625" style="16" customWidth="1"/>
    <col min="10" max="10" width="17.140625" style="52" customWidth="1"/>
    <col min="11" max="11" width="16.5703125" style="52" customWidth="1"/>
    <col min="12" max="12" width="12.7109375" style="16" customWidth="1"/>
    <col min="13" max="14" width="20.85546875" style="49" customWidth="1"/>
    <col min="15" max="15" width="15.5703125" style="16" customWidth="1"/>
    <col min="16" max="16384" width="9.140625" style="16"/>
  </cols>
  <sheetData>
    <row r="2" spans="2:18" ht="23.25" customHeight="1" x14ac:dyDescent="0.25">
      <c r="J2" s="51"/>
      <c r="K2" s="51"/>
      <c r="L2" s="62"/>
      <c r="M2" s="63"/>
      <c r="N2" s="63"/>
      <c r="O2" s="63"/>
    </row>
    <row r="3" spans="2:18" x14ac:dyDescent="0.25">
      <c r="J3" s="63"/>
      <c r="K3" s="63"/>
      <c r="L3" s="63"/>
      <c r="M3" s="63"/>
      <c r="N3" s="63"/>
      <c r="O3" s="63"/>
    </row>
    <row r="4" spans="2:18" x14ac:dyDescent="0.25">
      <c r="I4" s="63"/>
      <c r="J4" s="63"/>
      <c r="K4" s="63"/>
      <c r="L4" s="63"/>
      <c r="M4" s="63"/>
      <c r="N4" s="63"/>
      <c r="O4" s="63"/>
    </row>
    <row r="5" spans="2:18" x14ac:dyDescent="0.25">
      <c r="L5" s="63"/>
      <c r="M5" s="63"/>
      <c r="N5" s="63"/>
      <c r="O5" s="63"/>
    </row>
    <row r="6" spans="2:18" x14ac:dyDescent="0.25">
      <c r="K6" s="63"/>
      <c r="L6" s="63"/>
      <c r="M6" s="63"/>
      <c r="N6" s="63"/>
      <c r="O6" s="63"/>
    </row>
    <row r="7" spans="2:18" x14ac:dyDescent="0.25">
      <c r="L7" s="31"/>
      <c r="M7" s="47"/>
      <c r="N7" s="47"/>
      <c r="O7" s="17"/>
      <c r="P7" s="30"/>
      <c r="Q7" s="30"/>
      <c r="R7" s="30"/>
    </row>
    <row r="8" spans="2:18" x14ac:dyDescent="0.25">
      <c r="L8" s="18"/>
      <c r="M8" s="48"/>
      <c r="N8" s="48"/>
      <c r="O8" s="18"/>
    </row>
    <row r="9" spans="2:18" x14ac:dyDescent="0.25">
      <c r="L9" s="18"/>
      <c r="M9" s="48"/>
      <c r="N9" s="48"/>
      <c r="O9" s="18"/>
    </row>
    <row r="11" spans="2:18" x14ac:dyDescent="0.25">
      <c r="B11" s="60" t="s">
        <v>140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8" ht="57" x14ac:dyDescent="0.25">
      <c r="B12" s="36" t="s">
        <v>10</v>
      </c>
      <c r="C12" s="37" t="s">
        <v>5</v>
      </c>
      <c r="D12" s="37" t="s">
        <v>11</v>
      </c>
      <c r="E12" s="37" t="s">
        <v>0</v>
      </c>
      <c r="F12" s="37" t="s">
        <v>12</v>
      </c>
      <c r="G12" s="37" t="s">
        <v>1</v>
      </c>
      <c r="H12" s="37" t="s">
        <v>9</v>
      </c>
      <c r="I12" s="37" t="s">
        <v>2</v>
      </c>
      <c r="J12" s="37" t="s">
        <v>136</v>
      </c>
      <c r="K12" s="37" t="s">
        <v>3</v>
      </c>
      <c r="L12" s="37" t="s">
        <v>13</v>
      </c>
      <c r="M12" s="37" t="s">
        <v>14</v>
      </c>
      <c r="N12" s="37" t="s">
        <v>143</v>
      </c>
      <c r="O12" s="37" t="s">
        <v>15</v>
      </c>
    </row>
    <row r="13" spans="2:18" x14ac:dyDescent="0.25">
      <c r="B13" s="4"/>
      <c r="C13" s="38" t="s">
        <v>16</v>
      </c>
      <c r="D13" s="38"/>
      <c r="E13" s="39"/>
      <c r="F13" s="38"/>
      <c r="G13" s="38"/>
      <c r="H13" s="39"/>
      <c r="I13" s="38"/>
      <c r="J13" s="39"/>
      <c r="K13" s="39"/>
      <c r="L13" s="38"/>
      <c r="M13" s="39"/>
      <c r="N13" s="39"/>
      <c r="O13" s="38"/>
    </row>
    <row r="14" spans="2:18" x14ac:dyDescent="0.25">
      <c r="B14" s="8">
        <v>1</v>
      </c>
      <c r="C14" s="9" t="s">
        <v>17</v>
      </c>
      <c r="D14" s="19">
        <v>45</v>
      </c>
      <c r="E14" s="42" t="s">
        <v>21</v>
      </c>
      <c r="F14" s="9" t="s">
        <v>139</v>
      </c>
      <c r="G14" s="9" t="s">
        <v>23</v>
      </c>
      <c r="H14" s="21">
        <v>1</v>
      </c>
      <c r="I14" s="9" t="s">
        <v>135</v>
      </c>
      <c r="J14" s="7">
        <v>1222000</v>
      </c>
      <c r="K14" s="7">
        <v>1222000</v>
      </c>
      <c r="L14" s="20" t="s">
        <v>142</v>
      </c>
      <c r="M14" s="7">
        <f t="shared" ref="M14:M44" si="0">(J14*5)/100</f>
        <v>61100</v>
      </c>
      <c r="N14" s="7">
        <f t="shared" ref="N14:N62" si="1">(J14*90)/100</f>
        <v>1099800</v>
      </c>
      <c r="O14" s="20" t="s">
        <v>137</v>
      </c>
    </row>
    <row r="15" spans="2:18" ht="30" x14ac:dyDescent="0.25">
      <c r="B15" s="8">
        <v>2</v>
      </c>
      <c r="C15" s="9" t="s">
        <v>17</v>
      </c>
      <c r="D15" s="19">
        <v>138</v>
      </c>
      <c r="E15" s="11" t="s">
        <v>26</v>
      </c>
      <c r="F15" s="12" t="s">
        <v>71</v>
      </c>
      <c r="G15" s="9" t="s">
        <v>23</v>
      </c>
      <c r="H15" s="21">
        <v>1</v>
      </c>
      <c r="I15" s="9" t="s">
        <v>135</v>
      </c>
      <c r="J15" s="7">
        <v>10148199</v>
      </c>
      <c r="K15" s="7">
        <v>10148199</v>
      </c>
      <c r="L15" s="20" t="s">
        <v>142</v>
      </c>
      <c r="M15" s="7">
        <f t="shared" si="0"/>
        <v>507409.95</v>
      </c>
      <c r="N15" s="7">
        <f t="shared" si="1"/>
        <v>9133379.0999999996</v>
      </c>
      <c r="O15" s="20" t="s">
        <v>137</v>
      </c>
    </row>
    <row r="16" spans="2:18" ht="30" x14ac:dyDescent="0.25">
      <c r="B16" s="8">
        <v>3</v>
      </c>
      <c r="C16" s="9" t="s">
        <v>17</v>
      </c>
      <c r="D16" s="19">
        <v>140</v>
      </c>
      <c r="E16" s="11" t="s">
        <v>27</v>
      </c>
      <c r="F16" s="12" t="s">
        <v>72</v>
      </c>
      <c r="G16" s="9" t="s">
        <v>23</v>
      </c>
      <c r="H16" s="21">
        <v>1</v>
      </c>
      <c r="I16" s="9" t="s">
        <v>135</v>
      </c>
      <c r="J16" s="7">
        <v>8953539</v>
      </c>
      <c r="K16" s="7">
        <v>8953539</v>
      </c>
      <c r="L16" s="20" t="s">
        <v>142</v>
      </c>
      <c r="M16" s="7">
        <f t="shared" si="0"/>
        <v>447676.95</v>
      </c>
      <c r="N16" s="7">
        <f t="shared" si="1"/>
        <v>8058185.0999999996</v>
      </c>
      <c r="O16" s="20" t="s">
        <v>137</v>
      </c>
    </row>
    <row r="17" spans="2:15" x14ac:dyDescent="0.25">
      <c r="B17" s="8">
        <v>4</v>
      </c>
      <c r="C17" s="9" t="s">
        <v>17</v>
      </c>
      <c r="D17" s="19">
        <v>139</v>
      </c>
      <c r="E17" s="11" t="s">
        <v>28</v>
      </c>
      <c r="F17" s="12" t="s">
        <v>73</v>
      </c>
      <c r="G17" s="9" t="s">
        <v>23</v>
      </c>
      <c r="H17" s="21">
        <v>1</v>
      </c>
      <c r="I17" s="9" t="s">
        <v>135</v>
      </c>
      <c r="J17" s="7">
        <v>6261773</v>
      </c>
      <c r="K17" s="7">
        <v>6261773</v>
      </c>
      <c r="L17" s="20" t="s">
        <v>142</v>
      </c>
      <c r="M17" s="7">
        <f t="shared" si="0"/>
        <v>313088.65000000002</v>
      </c>
      <c r="N17" s="7">
        <f t="shared" si="1"/>
        <v>5635595.7000000002</v>
      </c>
      <c r="O17" s="20" t="s">
        <v>137</v>
      </c>
    </row>
    <row r="18" spans="2:15" ht="30" x14ac:dyDescent="0.25">
      <c r="B18" s="8">
        <v>5</v>
      </c>
      <c r="C18" s="9" t="s">
        <v>17</v>
      </c>
      <c r="D18" s="19">
        <v>142</v>
      </c>
      <c r="E18" s="11" t="s">
        <v>29</v>
      </c>
      <c r="F18" s="12" t="s">
        <v>74</v>
      </c>
      <c r="G18" s="9" t="s">
        <v>23</v>
      </c>
      <c r="H18" s="21">
        <v>1</v>
      </c>
      <c r="I18" s="9" t="s">
        <v>135</v>
      </c>
      <c r="J18" s="7">
        <v>5719727</v>
      </c>
      <c r="K18" s="7">
        <v>5719727</v>
      </c>
      <c r="L18" s="20" t="s">
        <v>142</v>
      </c>
      <c r="M18" s="7">
        <f t="shared" si="0"/>
        <v>285986.34999999998</v>
      </c>
      <c r="N18" s="7">
        <f t="shared" si="1"/>
        <v>5147754.3</v>
      </c>
      <c r="O18" s="20" t="s">
        <v>137</v>
      </c>
    </row>
    <row r="19" spans="2:15" ht="30" x14ac:dyDescent="0.25">
      <c r="B19" s="8">
        <v>6</v>
      </c>
      <c r="C19" s="9" t="s">
        <v>17</v>
      </c>
      <c r="D19" s="19">
        <v>141</v>
      </c>
      <c r="E19" s="11" t="s">
        <v>30</v>
      </c>
      <c r="F19" s="12" t="s">
        <v>75</v>
      </c>
      <c r="G19" s="9" t="s">
        <v>105</v>
      </c>
      <c r="H19" s="21">
        <v>1</v>
      </c>
      <c r="I19" s="9"/>
      <c r="J19" s="7">
        <v>5377400</v>
      </c>
      <c r="K19" s="7">
        <v>5377400</v>
      </c>
      <c r="L19" s="20" t="s">
        <v>142</v>
      </c>
      <c r="M19" s="7">
        <f t="shared" si="0"/>
        <v>268870</v>
      </c>
      <c r="N19" s="7">
        <f t="shared" si="1"/>
        <v>4839660</v>
      </c>
      <c r="O19" s="20" t="s">
        <v>137</v>
      </c>
    </row>
    <row r="20" spans="2:15" x14ac:dyDescent="0.25">
      <c r="B20" s="8">
        <v>7</v>
      </c>
      <c r="C20" s="9" t="s">
        <v>17</v>
      </c>
      <c r="D20" s="19">
        <v>27</v>
      </c>
      <c r="E20" s="11" t="s">
        <v>31</v>
      </c>
      <c r="F20" s="12" t="s">
        <v>76</v>
      </c>
      <c r="G20" s="9" t="s">
        <v>105</v>
      </c>
      <c r="H20" s="21">
        <v>1</v>
      </c>
      <c r="I20" s="9"/>
      <c r="J20" s="7">
        <v>3251993</v>
      </c>
      <c r="K20" s="7">
        <v>3251993</v>
      </c>
      <c r="L20" s="20" t="s">
        <v>142</v>
      </c>
      <c r="M20" s="7">
        <f t="shared" si="0"/>
        <v>162599.65</v>
      </c>
      <c r="N20" s="7">
        <f t="shared" si="1"/>
        <v>2926793.7</v>
      </c>
      <c r="O20" s="20" t="s">
        <v>137</v>
      </c>
    </row>
    <row r="21" spans="2:15" ht="45" x14ac:dyDescent="0.25">
      <c r="B21" s="8">
        <v>8</v>
      </c>
      <c r="C21" s="9" t="s">
        <v>17</v>
      </c>
      <c r="D21" s="19">
        <v>143</v>
      </c>
      <c r="E21" s="11" t="s">
        <v>32</v>
      </c>
      <c r="F21" s="12" t="s">
        <v>77</v>
      </c>
      <c r="G21" s="9" t="s">
        <v>105</v>
      </c>
      <c r="H21" s="21">
        <v>1</v>
      </c>
      <c r="I21" s="9"/>
      <c r="J21" s="7">
        <v>2803721</v>
      </c>
      <c r="K21" s="7">
        <v>2803721</v>
      </c>
      <c r="L21" s="20" t="s">
        <v>142</v>
      </c>
      <c r="M21" s="7">
        <f t="shared" si="0"/>
        <v>140186.04999999999</v>
      </c>
      <c r="N21" s="7">
        <f t="shared" si="1"/>
        <v>2523348.9</v>
      </c>
      <c r="O21" s="20" t="s">
        <v>137</v>
      </c>
    </row>
    <row r="22" spans="2:15" ht="30" x14ac:dyDescent="0.25">
      <c r="B22" s="8">
        <v>9</v>
      </c>
      <c r="C22" s="9" t="s">
        <v>17</v>
      </c>
      <c r="D22" s="19">
        <v>28</v>
      </c>
      <c r="E22" s="11" t="s">
        <v>33</v>
      </c>
      <c r="F22" s="12" t="s">
        <v>78</v>
      </c>
      <c r="G22" s="9" t="s">
        <v>105</v>
      </c>
      <c r="H22" s="21">
        <v>1</v>
      </c>
      <c r="I22" s="9"/>
      <c r="J22" s="7">
        <v>1231427</v>
      </c>
      <c r="K22" s="7">
        <v>1231427</v>
      </c>
      <c r="L22" s="20" t="s">
        <v>142</v>
      </c>
      <c r="M22" s="7">
        <f t="shared" si="0"/>
        <v>61571.35</v>
      </c>
      <c r="N22" s="7">
        <f t="shared" si="1"/>
        <v>1108284.3</v>
      </c>
      <c r="O22" s="20" t="s">
        <v>137</v>
      </c>
    </row>
    <row r="23" spans="2:15" ht="90" x14ac:dyDescent="0.25">
      <c r="B23" s="8">
        <v>10</v>
      </c>
      <c r="C23" s="9" t="s">
        <v>17</v>
      </c>
      <c r="D23" s="19">
        <v>144</v>
      </c>
      <c r="E23" s="11" t="s">
        <v>34</v>
      </c>
      <c r="F23" s="12" t="s">
        <v>79</v>
      </c>
      <c r="G23" s="9" t="s">
        <v>105</v>
      </c>
      <c r="H23" s="21">
        <v>1</v>
      </c>
      <c r="I23" s="9"/>
      <c r="J23" s="7">
        <v>1968366</v>
      </c>
      <c r="K23" s="7">
        <v>1968366</v>
      </c>
      <c r="L23" s="20" t="s">
        <v>142</v>
      </c>
      <c r="M23" s="7">
        <f t="shared" si="0"/>
        <v>98418.3</v>
      </c>
      <c r="N23" s="7">
        <f t="shared" si="1"/>
        <v>1771529.4</v>
      </c>
      <c r="O23" s="20" t="s">
        <v>137</v>
      </c>
    </row>
    <row r="24" spans="2:15" ht="30" x14ac:dyDescent="0.25">
      <c r="B24" s="8">
        <v>11</v>
      </c>
      <c r="C24" s="9" t="s">
        <v>17</v>
      </c>
      <c r="D24" s="19">
        <v>145</v>
      </c>
      <c r="E24" s="11" t="s">
        <v>35</v>
      </c>
      <c r="F24" s="12" t="s">
        <v>80</v>
      </c>
      <c r="G24" s="9" t="s">
        <v>23</v>
      </c>
      <c r="H24" s="21">
        <v>1</v>
      </c>
      <c r="I24" s="9" t="s">
        <v>135</v>
      </c>
      <c r="J24" s="7">
        <v>1722320</v>
      </c>
      <c r="K24" s="7">
        <v>1722320</v>
      </c>
      <c r="L24" s="20" t="s">
        <v>142</v>
      </c>
      <c r="M24" s="7">
        <f t="shared" si="0"/>
        <v>86116</v>
      </c>
      <c r="N24" s="7">
        <f t="shared" si="1"/>
        <v>1550088</v>
      </c>
      <c r="O24" s="20" t="s">
        <v>137</v>
      </c>
    </row>
    <row r="25" spans="2:15" x14ac:dyDescent="0.25">
      <c r="B25" s="8">
        <v>12</v>
      </c>
      <c r="C25" s="9" t="s">
        <v>17</v>
      </c>
      <c r="D25" s="19">
        <v>35</v>
      </c>
      <c r="E25" s="11" t="s">
        <v>36</v>
      </c>
      <c r="F25" s="12" t="s">
        <v>81</v>
      </c>
      <c r="G25" s="9" t="s">
        <v>105</v>
      </c>
      <c r="H25" s="21">
        <v>1</v>
      </c>
      <c r="I25" s="9"/>
      <c r="J25" s="7">
        <v>1765499</v>
      </c>
      <c r="K25" s="7">
        <v>1765499</v>
      </c>
      <c r="L25" s="20" t="s">
        <v>142</v>
      </c>
      <c r="M25" s="7">
        <f t="shared" si="0"/>
        <v>88274.95</v>
      </c>
      <c r="N25" s="7">
        <f t="shared" si="1"/>
        <v>1588949.1</v>
      </c>
      <c r="O25" s="20" t="s">
        <v>137</v>
      </c>
    </row>
    <row r="26" spans="2:15" ht="30" x14ac:dyDescent="0.25">
      <c r="B26" s="8">
        <v>13</v>
      </c>
      <c r="C26" s="9" t="s">
        <v>17</v>
      </c>
      <c r="D26" s="19">
        <v>31</v>
      </c>
      <c r="E26" s="11" t="s">
        <v>37</v>
      </c>
      <c r="F26" s="12" t="s">
        <v>82</v>
      </c>
      <c r="G26" s="9" t="s">
        <v>105</v>
      </c>
      <c r="H26" s="21">
        <v>1</v>
      </c>
      <c r="I26" s="9"/>
      <c r="J26" s="7">
        <v>1231427</v>
      </c>
      <c r="K26" s="7">
        <v>1231427</v>
      </c>
      <c r="L26" s="20" t="s">
        <v>142</v>
      </c>
      <c r="M26" s="7">
        <f t="shared" si="0"/>
        <v>61571.35</v>
      </c>
      <c r="N26" s="7">
        <f t="shared" si="1"/>
        <v>1108284.3</v>
      </c>
      <c r="O26" s="20" t="s">
        <v>137</v>
      </c>
    </row>
    <row r="27" spans="2:15" ht="30" x14ac:dyDescent="0.25">
      <c r="B27" s="8">
        <v>14</v>
      </c>
      <c r="C27" s="9" t="s">
        <v>17</v>
      </c>
      <c r="D27" s="19">
        <v>32</v>
      </c>
      <c r="E27" s="11" t="s">
        <v>38</v>
      </c>
      <c r="F27" s="12" t="s">
        <v>82</v>
      </c>
      <c r="G27" s="9" t="s">
        <v>105</v>
      </c>
      <c r="H27" s="21">
        <v>1</v>
      </c>
      <c r="I27" s="9"/>
      <c r="J27" s="7">
        <v>1231427</v>
      </c>
      <c r="K27" s="7">
        <v>1231427</v>
      </c>
      <c r="L27" s="20" t="s">
        <v>142</v>
      </c>
      <c r="M27" s="7">
        <f t="shared" si="0"/>
        <v>61571.35</v>
      </c>
      <c r="N27" s="7">
        <f t="shared" si="1"/>
        <v>1108284.3</v>
      </c>
      <c r="O27" s="20" t="s">
        <v>137</v>
      </c>
    </row>
    <row r="28" spans="2:15" ht="75" x14ac:dyDescent="0.25">
      <c r="B28" s="8">
        <v>15</v>
      </c>
      <c r="C28" s="9" t="s">
        <v>17</v>
      </c>
      <c r="D28" s="19">
        <v>33</v>
      </c>
      <c r="E28" s="11" t="s">
        <v>39</v>
      </c>
      <c r="F28" s="12" t="s">
        <v>83</v>
      </c>
      <c r="G28" s="9" t="s">
        <v>105</v>
      </c>
      <c r="H28" s="21">
        <v>1</v>
      </c>
      <c r="I28" s="9"/>
      <c r="J28" s="7">
        <v>1182666</v>
      </c>
      <c r="K28" s="7">
        <v>1182666</v>
      </c>
      <c r="L28" s="20" t="s">
        <v>142</v>
      </c>
      <c r="M28" s="7">
        <f t="shared" si="0"/>
        <v>59133.3</v>
      </c>
      <c r="N28" s="7">
        <f t="shared" si="1"/>
        <v>1064399.3999999999</v>
      </c>
      <c r="O28" s="20" t="s">
        <v>137</v>
      </c>
    </row>
    <row r="29" spans="2:15" ht="45" x14ac:dyDescent="0.25">
      <c r="B29" s="8">
        <v>16</v>
      </c>
      <c r="C29" s="9" t="s">
        <v>17</v>
      </c>
      <c r="D29" s="19">
        <v>34</v>
      </c>
      <c r="E29" s="11" t="s">
        <v>40</v>
      </c>
      <c r="F29" s="12" t="s">
        <v>84</v>
      </c>
      <c r="G29" s="9" t="s">
        <v>105</v>
      </c>
      <c r="H29" s="21">
        <v>1</v>
      </c>
      <c r="I29" s="9"/>
      <c r="J29" s="7">
        <v>1147948</v>
      </c>
      <c r="K29" s="7">
        <v>1147948</v>
      </c>
      <c r="L29" s="20" t="s">
        <v>142</v>
      </c>
      <c r="M29" s="7">
        <f t="shared" si="0"/>
        <v>57397.4</v>
      </c>
      <c r="N29" s="7">
        <f t="shared" si="1"/>
        <v>1033153.2</v>
      </c>
      <c r="O29" s="20" t="s">
        <v>137</v>
      </c>
    </row>
    <row r="30" spans="2:15" x14ac:dyDescent="0.25">
      <c r="B30" s="8">
        <v>17</v>
      </c>
      <c r="C30" s="9" t="s">
        <v>17</v>
      </c>
      <c r="D30" s="19">
        <v>147</v>
      </c>
      <c r="E30" s="11" t="s">
        <v>41</v>
      </c>
      <c r="F30" s="12" t="s">
        <v>85</v>
      </c>
      <c r="G30" s="9" t="s">
        <v>23</v>
      </c>
      <c r="H30" s="21">
        <v>1</v>
      </c>
      <c r="I30" s="9" t="s">
        <v>135</v>
      </c>
      <c r="J30" s="7">
        <v>1141947</v>
      </c>
      <c r="K30" s="7">
        <v>1141947</v>
      </c>
      <c r="L30" s="20" t="s">
        <v>142</v>
      </c>
      <c r="M30" s="7">
        <f t="shared" si="0"/>
        <v>57097.35</v>
      </c>
      <c r="N30" s="7">
        <f t="shared" si="1"/>
        <v>1027752.3</v>
      </c>
      <c r="O30" s="20" t="s">
        <v>137</v>
      </c>
    </row>
    <row r="31" spans="2:15" ht="30" x14ac:dyDescent="0.25">
      <c r="B31" s="8">
        <v>18</v>
      </c>
      <c r="C31" s="9" t="s">
        <v>17</v>
      </c>
      <c r="D31" s="19">
        <v>146</v>
      </c>
      <c r="E31" s="11" t="s">
        <v>42</v>
      </c>
      <c r="F31" s="12" t="s">
        <v>80</v>
      </c>
      <c r="G31" s="9" t="s">
        <v>23</v>
      </c>
      <c r="H31" s="21">
        <v>1</v>
      </c>
      <c r="I31" s="9" t="s">
        <v>135</v>
      </c>
      <c r="J31" s="7">
        <v>1137543</v>
      </c>
      <c r="K31" s="7">
        <v>1137543</v>
      </c>
      <c r="L31" s="20" t="s">
        <v>142</v>
      </c>
      <c r="M31" s="7">
        <f t="shared" si="0"/>
        <v>56877.15</v>
      </c>
      <c r="N31" s="7">
        <f t="shared" si="1"/>
        <v>1023788.7</v>
      </c>
      <c r="O31" s="20" t="s">
        <v>137</v>
      </c>
    </row>
    <row r="32" spans="2:15" ht="45" x14ac:dyDescent="0.25">
      <c r="B32" s="8">
        <v>19</v>
      </c>
      <c r="C32" s="9" t="s">
        <v>17</v>
      </c>
      <c r="D32" s="19">
        <v>36</v>
      </c>
      <c r="E32" s="11" t="s">
        <v>43</v>
      </c>
      <c r="F32" s="12" t="s">
        <v>86</v>
      </c>
      <c r="G32" s="9" t="s">
        <v>105</v>
      </c>
      <c r="H32" s="21">
        <v>1</v>
      </c>
      <c r="I32" s="9"/>
      <c r="J32" s="7">
        <v>843240</v>
      </c>
      <c r="K32" s="7">
        <v>843240</v>
      </c>
      <c r="L32" s="20" t="s">
        <v>142</v>
      </c>
      <c r="M32" s="7">
        <f t="shared" si="0"/>
        <v>42162</v>
      </c>
      <c r="N32" s="7">
        <f t="shared" si="1"/>
        <v>758916</v>
      </c>
      <c r="O32" s="20" t="s">
        <v>137</v>
      </c>
    </row>
    <row r="33" spans="2:15" x14ac:dyDescent="0.25">
      <c r="B33" s="8">
        <v>20</v>
      </c>
      <c r="C33" s="9" t="s">
        <v>17</v>
      </c>
      <c r="D33" s="19">
        <v>150</v>
      </c>
      <c r="E33" s="11" t="s">
        <v>44</v>
      </c>
      <c r="F33" s="12" t="s">
        <v>87</v>
      </c>
      <c r="G33" s="9" t="s">
        <v>23</v>
      </c>
      <c r="H33" s="21">
        <v>1</v>
      </c>
      <c r="I33" s="9" t="s">
        <v>135</v>
      </c>
      <c r="J33" s="7">
        <v>998088</v>
      </c>
      <c r="K33" s="7">
        <v>998088</v>
      </c>
      <c r="L33" s="20" t="s">
        <v>142</v>
      </c>
      <c r="M33" s="7">
        <f t="shared" si="0"/>
        <v>49904.4</v>
      </c>
      <c r="N33" s="7">
        <f t="shared" si="1"/>
        <v>898279.2</v>
      </c>
      <c r="O33" s="20" t="s">
        <v>137</v>
      </c>
    </row>
    <row r="34" spans="2:15" ht="30" x14ac:dyDescent="0.25">
      <c r="B34" s="8">
        <v>21</v>
      </c>
      <c r="C34" s="9" t="s">
        <v>17</v>
      </c>
      <c r="D34" s="19">
        <v>149</v>
      </c>
      <c r="E34" s="11" t="s">
        <v>45</v>
      </c>
      <c r="F34" s="12" t="s">
        <v>88</v>
      </c>
      <c r="G34" s="9" t="s">
        <v>105</v>
      </c>
      <c r="H34" s="21">
        <v>1</v>
      </c>
      <c r="I34" s="9"/>
      <c r="J34" s="7">
        <v>979011</v>
      </c>
      <c r="K34" s="7">
        <v>979011</v>
      </c>
      <c r="L34" s="20" t="s">
        <v>142</v>
      </c>
      <c r="M34" s="7">
        <f t="shared" si="0"/>
        <v>48950.55</v>
      </c>
      <c r="N34" s="7">
        <f t="shared" si="1"/>
        <v>881109.9</v>
      </c>
      <c r="O34" s="20" t="s">
        <v>137</v>
      </c>
    </row>
    <row r="35" spans="2:15" ht="30" x14ac:dyDescent="0.25">
      <c r="B35" s="8">
        <v>22</v>
      </c>
      <c r="C35" s="9" t="s">
        <v>17</v>
      </c>
      <c r="D35" s="19">
        <v>148</v>
      </c>
      <c r="E35" s="11" t="s">
        <v>46</v>
      </c>
      <c r="F35" s="12" t="s">
        <v>88</v>
      </c>
      <c r="G35" s="9" t="s">
        <v>105</v>
      </c>
      <c r="H35" s="21">
        <v>1</v>
      </c>
      <c r="I35" s="9"/>
      <c r="J35" s="7">
        <v>979011</v>
      </c>
      <c r="K35" s="7">
        <v>979011</v>
      </c>
      <c r="L35" s="20" t="s">
        <v>142</v>
      </c>
      <c r="M35" s="7">
        <f t="shared" si="0"/>
        <v>48950.55</v>
      </c>
      <c r="N35" s="7">
        <f t="shared" si="1"/>
        <v>881109.9</v>
      </c>
      <c r="O35" s="20" t="s">
        <v>137</v>
      </c>
    </row>
    <row r="36" spans="2:15" x14ac:dyDescent="0.25">
      <c r="B36" s="8">
        <v>23</v>
      </c>
      <c r="C36" s="9" t="s">
        <v>17</v>
      </c>
      <c r="D36" s="19">
        <v>151</v>
      </c>
      <c r="E36" s="11" t="s">
        <v>47</v>
      </c>
      <c r="F36" s="12" t="s">
        <v>89</v>
      </c>
      <c r="G36" s="9" t="s">
        <v>105</v>
      </c>
      <c r="H36" s="21">
        <v>1</v>
      </c>
      <c r="I36" s="9"/>
      <c r="J36" s="7">
        <v>860112</v>
      </c>
      <c r="K36" s="7">
        <v>860112</v>
      </c>
      <c r="L36" s="20" t="s">
        <v>142</v>
      </c>
      <c r="M36" s="7">
        <f t="shared" si="0"/>
        <v>43005.599999999999</v>
      </c>
      <c r="N36" s="7">
        <f t="shared" si="1"/>
        <v>774100.8</v>
      </c>
      <c r="O36" s="20" t="s">
        <v>137</v>
      </c>
    </row>
    <row r="37" spans="2:15" ht="45" x14ac:dyDescent="0.25">
      <c r="B37" s="8">
        <v>24</v>
      </c>
      <c r="C37" s="9" t="s">
        <v>17</v>
      </c>
      <c r="D37" s="19">
        <v>37</v>
      </c>
      <c r="E37" s="11" t="s">
        <v>48</v>
      </c>
      <c r="F37" s="12" t="s">
        <v>90</v>
      </c>
      <c r="G37" s="9" t="s">
        <v>105</v>
      </c>
      <c r="H37" s="21">
        <v>1</v>
      </c>
      <c r="I37" s="9"/>
      <c r="J37" s="7">
        <v>1147948</v>
      </c>
      <c r="K37" s="7">
        <v>1147948</v>
      </c>
      <c r="L37" s="20" t="s">
        <v>142</v>
      </c>
      <c r="M37" s="7">
        <f t="shared" si="0"/>
        <v>57397.4</v>
      </c>
      <c r="N37" s="7">
        <f t="shared" si="1"/>
        <v>1033153.2</v>
      </c>
      <c r="O37" s="20" t="s">
        <v>137</v>
      </c>
    </row>
    <row r="38" spans="2:15" ht="30" x14ac:dyDescent="0.25">
      <c r="B38" s="8">
        <v>25</v>
      </c>
      <c r="C38" s="9" t="s">
        <v>17</v>
      </c>
      <c r="D38" s="19">
        <v>152</v>
      </c>
      <c r="E38" s="11" t="s">
        <v>49</v>
      </c>
      <c r="F38" s="12" t="s">
        <v>91</v>
      </c>
      <c r="G38" s="9" t="s">
        <v>23</v>
      </c>
      <c r="H38" s="21">
        <v>1</v>
      </c>
      <c r="I38" s="9" t="s">
        <v>135</v>
      </c>
      <c r="J38" s="7">
        <v>835219</v>
      </c>
      <c r="K38" s="7">
        <v>835219</v>
      </c>
      <c r="L38" s="20" t="s">
        <v>142</v>
      </c>
      <c r="M38" s="7">
        <f t="shared" si="0"/>
        <v>41760.949999999997</v>
      </c>
      <c r="N38" s="7">
        <f t="shared" si="1"/>
        <v>751697.1</v>
      </c>
      <c r="O38" s="20" t="s">
        <v>137</v>
      </c>
    </row>
    <row r="39" spans="2:15" ht="75" x14ac:dyDescent="0.25">
      <c r="B39" s="8">
        <v>26</v>
      </c>
      <c r="C39" s="9" t="s">
        <v>17</v>
      </c>
      <c r="D39" s="19">
        <v>42</v>
      </c>
      <c r="E39" s="11" t="s">
        <v>50</v>
      </c>
      <c r="F39" s="12" t="s">
        <v>92</v>
      </c>
      <c r="G39" s="9" t="s">
        <v>105</v>
      </c>
      <c r="H39" s="21">
        <v>1</v>
      </c>
      <c r="I39" s="9"/>
      <c r="J39" s="7">
        <v>611144</v>
      </c>
      <c r="K39" s="7">
        <v>611144</v>
      </c>
      <c r="L39" s="20" t="s">
        <v>142</v>
      </c>
      <c r="M39" s="7">
        <f t="shared" si="0"/>
        <v>30557.200000000001</v>
      </c>
      <c r="N39" s="7">
        <f t="shared" si="1"/>
        <v>550029.6</v>
      </c>
      <c r="O39" s="20" t="s">
        <v>137</v>
      </c>
    </row>
    <row r="40" spans="2:15" ht="30" x14ac:dyDescent="0.25">
      <c r="B40" s="8">
        <v>27</v>
      </c>
      <c r="C40" s="9" t="s">
        <v>17</v>
      </c>
      <c r="D40" s="19">
        <v>38</v>
      </c>
      <c r="E40" s="11" t="s">
        <v>51</v>
      </c>
      <c r="F40" s="12" t="s">
        <v>93</v>
      </c>
      <c r="G40" s="9" t="s">
        <v>105</v>
      </c>
      <c r="H40" s="21">
        <v>1</v>
      </c>
      <c r="I40" s="9"/>
      <c r="J40" s="7">
        <v>549029</v>
      </c>
      <c r="K40" s="7">
        <v>549029</v>
      </c>
      <c r="L40" s="20" t="s">
        <v>142</v>
      </c>
      <c r="M40" s="7">
        <f t="shared" si="0"/>
        <v>27451.45</v>
      </c>
      <c r="N40" s="7">
        <f t="shared" si="1"/>
        <v>494126.1</v>
      </c>
      <c r="O40" s="20" t="s">
        <v>137</v>
      </c>
    </row>
    <row r="41" spans="2:15" ht="30" x14ac:dyDescent="0.25">
      <c r="B41" s="8">
        <v>28</v>
      </c>
      <c r="C41" s="9" t="s">
        <v>17</v>
      </c>
      <c r="D41" s="19">
        <v>39</v>
      </c>
      <c r="E41" s="11" t="s">
        <v>52</v>
      </c>
      <c r="F41" s="12" t="s">
        <v>93</v>
      </c>
      <c r="G41" s="9" t="s">
        <v>105</v>
      </c>
      <c r="H41" s="21">
        <v>1</v>
      </c>
      <c r="I41" s="9"/>
      <c r="J41" s="7">
        <v>549029</v>
      </c>
      <c r="K41" s="7">
        <v>549029</v>
      </c>
      <c r="L41" s="20" t="s">
        <v>142</v>
      </c>
      <c r="M41" s="7">
        <f t="shared" si="0"/>
        <v>27451.45</v>
      </c>
      <c r="N41" s="7">
        <f t="shared" si="1"/>
        <v>494126.1</v>
      </c>
      <c r="O41" s="20" t="s">
        <v>137</v>
      </c>
    </row>
    <row r="42" spans="2:15" ht="30" x14ac:dyDescent="0.25">
      <c r="B42" s="8">
        <v>29</v>
      </c>
      <c r="C42" s="9" t="s">
        <v>17</v>
      </c>
      <c r="D42" s="19">
        <v>40</v>
      </c>
      <c r="E42" s="11" t="s">
        <v>53</v>
      </c>
      <c r="F42" s="12" t="s">
        <v>93</v>
      </c>
      <c r="G42" s="9" t="s">
        <v>105</v>
      </c>
      <c r="H42" s="21">
        <v>1</v>
      </c>
      <c r="I42" s="9"/>
      <c r="J42" s="7">
        <v>549029</v>
      </c>
      <c r="K42" s="7">
        <v>549029</v>
      </c>
      <c r="L42" s="20" t="s">
        <v>142</v>
      </c>
      <c r="M42" s="7">
        <f t="shared" si="0"/>
        <v>27451.45</v>
      </c>
      <c r="N42" s="7">
        <f t="shared" si="1"/>
        <v>494126.1</v>
      </c>
      <c r="O42" s="20" t="s">
        <v>137</v>
      </c>
    </row>
    <row r="43" spans="2:15" ht="30" x14ac:dyDescent="0.25">
      <c r="B43" s="8">
        <v>30</v>
      </c>
      <c r="C43" s="9" t="s">
        <v>17</v>
      </c>
      <c r="D43" s="19">
        <v>132</v>
      </c>
      <c r="E43" s="11" t="s">
        <v>54</v>
      </c>
      <c r="F43" s="12" t="s">
        <v>93</v>
      </c>
      <c r="G43" s="9" t="s">
        <v>105</v>
      </c>
      <c r="H43" s="21">
        <v>1</v>
      </c>
      <c r="I43" s="9"/>
      <c r="J43" s="7">
        <v>549029</v>
      </c>
      <c r="K43" s="7">
        <v>549029</v>
      </c>
      <c r="L43" s="20" t="s">
        <v>142</v>
      </c>
      <c r="M43" s="7">
        <f t="shared" si="0"/>
        <v>27451.45</v>
      </c>
      <c r="N43" s="7">
        <f t="shared" si="1"/>
        <v>494126.1</v>
      </c>
      <c r="O43" s="20" t="s">
        <v>137</v>
      </c>
    </row>
    <row r="44" spans="2:15" ht="30" x14ac:dyDescent="0.25">
      <c r="B44" s="8">
        <v>31</v>
      </c>
      <c r="C44" s="9" t="s">
        <v>17</v>
      </c>
      <c r="D44" s="19">
        <v>133</v>
      </c>
      <c r="E44" s="11" t="s">
        <v>55</v>
      </c>
      <c r="F44" s="12" t="s">
        <v>93</v>
      </c>
      <c r="G44" s="9" t="s">
        <v>105</v>
      </c>
      <c r="H44" s="21">
        <v>1</v>
      </c>
      <c r="I44" s="9"/>
      <c r="J44" s="7">
        <v>549029</v>
      </c>
      <c r="K44" s="7">
        <v>549029</v>
      </c>
      <c r="L44" s="20" t="s">
        <v>142</v>
      </c>
      <c r="M44" s="7">
        <f t="shared" si="0"/>
        <v>27451.45</v>
      </c>
      <c r="N44" s="7">
        <f t="shared" si="1"/>
        <v>494126.1</v>
      </c>
      <c r="O44" s="20" t="s">
        <v>137</v>
      </c>
    </row>
    <row r="45" spans="2:15" ht="24.75" customHeight="1" x14ac:dyDescent="0.25">
      <c r="B45" s="8">
        <v>32</v>
      </c>
      <c r="C45" s="9" t="s">
        <v>17</v>
      </c>
      <c r="D45" s="19">
        <v>153</v>
      </c>
      <c r="E45" s="11" t="s">
        <v>56</v>
      </c>
      <c r="F45" s="12" t="s">
        <v>94</v>
      </c>
      <c r="G45" s="9" t="s">
        <v>105</v>
      </c>
      <c r="H45" s="21">
        <v>1</v>
      </c>
      <c r="I45" s="9"/>
      <c r="J45" s="7">
        <v>514692</v>
      </c>
      <c r="K45" s="7">
        <v>514692</v>
      </c>
      <c r="L45" s="20" t="s">
        <v>142</v>
      </c>
      <c r="M45" s="7">
        <f t="shared" ref="M45:M58" si="2">(J45*5)/100</f>
        <v>25734.6</v>
      </c>
      <c r="N45" s="7">
        <f t="shared" si="1"/>
        <v>463222.8</v>
      </c>
      <c r="O45" s="20" t="s">
        <v>137</v>
      </c>
    </row>
    <row r="46" spans="2:15" ht="45" x14ac:dyDescent="0.25">
      <c r="B46" s="8">
        <v>33</v>
      </c>
      <c r="C46" s="9" t="s">
        <v>17</v>
      </c>
      <c r="D46" s="19">
        <v>44</v>
      </c>
      <c r="E46" s="11" t="s">
        <v>57</v>
      </c>
      <c r="F46" s="12" t="s">
        <v>95</v>
      </c>
      <c r="G46" s="9" t="s">
        <v>105</v>
      </c>
      <c r="H46" s="21">
        <v>1</v>
      </c>
      <c r="I46" s="9"/>
      <c r="J46" s="7">
        <v>500564</v>
      </c>
      <c r="K46" s="7">
        <v>500564</v>
      </c>
      <c r="L46" s="20" t="s">
        <v>142</v>
      </c>
      <c r="M46" s="7">
        <f t="shared" si="2"/>
        <v>25028.2</v>
      </c>
      <c r="N46" s="7">
        <f t="shared" si="1"/>
        <v>450507.6</v>
      </c>
      <c r="O46" s="20" t="s">
        <v>137</v>
      </c>
    </row>
    <row r="47" spans="2:15" ht="60" x14ac:dyDescent="0.25">
      <c r="B47" s="8">
        <v>34</v>
      </c>
      <c r="C47" s="9" t="s">
        <v>17</v>
      </c>
      <c r="D47" s="19">
        <v>173</v>
      </c>
      <c r="E47" s="11" t="s">
        <v>58</v>
      </c>
      <c r="F47" s="12" t="s">
        <v>96</v>
      </c>
      <c r="G47" s="9" t="s">
        <v>105</v>
      </c>
      <c r="H47" s="21">
        <v>1</v>
      </c>
      <c r="I47" s="9"/>
      <c r="J47" s="7">
        <v>475151</v>
      </c>
      <c r="K47" s="7">
        <v>475151</v>
      </c>
      <c r="L47" s="20" t="s">
        <v>142</v>
      </c>
      <c r="M47" s="7">
        <f t="shared" si="2"/>
        <v>23757.55</v>
      </c>
      <c r="N47" s="7">
        <f t="shared" si="1"/>
        <v>427635.9</v>
      </c>
      <c r="O47" s="20" t="s">
        <v>137</v>
      </c>
    </row>
    <row r="48" spans="2:15" ht="60" x14ac:dyDescent="0.25">
      <c r="B48" s="8">
        <v>35</v>
      </c>
      <c r="C48" s="9" t="s">
        <v>17</v>
      </c>
      <c r="D48" s="19">
        <v>43</v>
      </c>
      <c r="E48" s="11" t="s">
        <v>59</v>
      </c>
      <c r="F48" s="12" t="s">
        <v>97</v>
      </c>
      <c r="G48" s="9" t="s">
        <v>105</v>
      </c>
      <c r="H48" s="21">
        <v>1</v>
      </c>
      <c r="I48" s="9"/>
      <c r="J48" s="7">
        <v>461408</v>
      </c>
      <c r="K48" s="7">
        <v>461408</v>
      </c>
      <c r="L48" s="20" t="s">
        <v>142</v>
      </c>
      <c r="M48" s="7">
        <f t="shared" si="2"/>
        <v>23070.400000000001</v>
      </c>
      <c r="N48" s="7">
        <f t="shared" si="1"/>
        <v>415267.2</v>
      </c>
      <c r="O48" s="20" t="s">
        <v>137</v>
      </c>
    </row>
    <row r="49" spans="2:15" ht="75" x14ac:dyDescent="0.25">
      <c r="B49" s="8">
        <v>36</v>
      </c>
      <c r="C49" s="9" t="s">
        <v>17</v>
      </c>
      <c r="D49" s="19">
        <v>49</v>
      </c>
      <c r="E49" s="11" t="s">
        <v>60</v>
      </c>
      <c r="F49" s="12" t="s">
        <v>98</v>
      </c>
      <c r="G49" s="9" t="s">
        <v>105</v>
      </c>
      <c r="H49" s="21">
        <v>1</v>
      </c>
      <c r="I49" s="9"/>
      <c r="J49" s="7">
        <v>425754</v>
      </c>
      <c r="K49" s="7">
        <v>425754</v>
      </c>
      <c r="L49" s="20" t="s">
        <v>142</v>
      </c>
      <c r="M49" s="7">
        <f t="shared" si="2"/>
        <v>21287.7</v>
      </c>
      <c r="N49" s="7">
        <f t="shared" si="1"/>
        <v>383178.6</v>
      </c>
      <c r="O49" s="20" t="s">
        <v>137</v>
      </c>
    </row>
    <row r="50" spans="2:15" ht="45" x14ac:dyDescent="0.25">
      <c r="B50" s="8">
        <v>37</v>
      </c>
      <c r="C50" s="9" t="s">
        <v>17</v>
      </c>
      <c r="D50" s="19">
        <v>46</v>
      </c>
      <c r="E50" s="11" t="s">
        <v>61</v>
      </c>
      <c r="F50" s="12" t="s">
        <v>99</v>
      </c>
      <c r="G50" s="9" t="s">
        <v>105</v>
      </c>
      <c r="H50" s="21">
        <v>1</v>
      </c>
      <c r="I50" s="9"/>
      <c r="J50" s="7">
        <v>2680552</v>
      </c>
      <c r="K50" s="7">
        <v>2680552</v>
      </c>
      <c r="L50" s="20" t="s">
        <v>142</v>
      </c>
      <c r="M50" s="7">
        <f t="shared" si="2"/>
        <v>134027.6</v>
      </c>
      <c r="N50" s="7">
        <f t="shared" si="1"/>
        <v>2412496.7999999998</v>
      </c>
      <c r="O50" s="20" t="s">
        <v>137</v>
      </c>
    </row>
    <row r="51" spans="2:15" ht="30" x14ac:dyDescent="0.25">
      <c r="B51" s="8">
        <v>38</v>
      </c>
      <c r="C51" s="9" t="s">
        <v>17</v>
      </c>
      <c r="D51" s="19">
        <v>154</v>
      </c>
      <c r="E51" s="11" t="s">
        <v>62</v>
      </c>
      <c r="F51" s="12" t="s">
        <v>100</v>
      </c>
      <c r="G51" s="9" t="s">
        <v>23</v>
      </c>
      <c r="H51" s="21">
        <v>1</v>
      </c>
      <c r="I51" s="9" t="s">
        <v>135</v>
      </c>
      <c r="J51" s="7">
        <v>414336</v>
      </c>
      <c r="K51" s="7">
        <v>414336</v>
      </c>
      <c r="L51" s="20" t="s">
        <v>142</v>
      </c>
      <c r="M51" s="7">
        <f t="shared" si="2"/>
        <v>20716.8</v>
      </c>
      <c r="N51" s="7">
        <f t="shared" si="1"/>
        <v>372902.40000000002</v>
      </c>
      <c r="O51" s="20" t="s">
        <v>137</v>
      </c>
    </row>
    <row r="52" spans="2:15" ht="30" x14ac:dyDescent="0.25">
      <c r="B52" s="8">
        <v>39</v>
      </c>
      <c r="C52" s="9" t="s">
        <v>17</v>
      </c>
      <c r="D52" s="19">
        <v>155</v>
      </c>
      <c r="E52" s="11" t="s">
        <v>63</v>
      </c>
      <c r="F52" s="12" t="s">
        <v>100</v>
      </c>
      <c r="G52" s="9" t="s">
        <v>23</v>
      </c>
      <c r="H52" s="21">
        <v>1</v>
      </c>
      <c r="I52" s="9" t="s">
        <v>135</v>
      </c>
      <c r="J52" s="7">
        <v>414336</v>
      </c>
      <c r="K52" s="7">
        <v>414336</v>
      </c>
      <c r="L52" s="20" t="s">
        <v>142</v>
      </c>
      <c r="M52" s="7">
        <f t="shared" si="2"/>
        <v>20716.8</v>
      </c>
      <c r="N52" s="7">
        <f t="shared" si="1"/>
        <v>372902.40000000002</v>
      </c>
      <c r="O52" s="20" t="s">
        <v>137</v>
      </c>
    </row>
    <row r="53" spans="2:15" ht="30" x14ac:dyDescent="0.25">
      <c r="B53" s="8">
        <v>40</v>
      </c>
      <c r="C53" s="9" t="s">
        <v>17</v>
      </c>
      <c r="D53" s="19">
        <v>156</v>
      </c>
      <c r="E53" s="11" t="s">
        <v>64</v>
      </c>
      <c r="F53" s="12" t="s">
        <v>100</v>
      </c>
      <c r="G53" s="9" t="s">
        <v>23</v>
      </c>
      <c r="H53" s="21">
        <v>1</v>
      </c>
      <c r="I53" s="9" t="s">
        <v>135</v>
      </c>
      <c r="J53" s="7">
        <v>414336</v>
      </c>
      <c r="K53" s="7">
        <v>414336</v>
      </c>
      <c r="L53" s="20" t="s">
        <v>142</v>
      </c>
      <c r="M53" s="7">
        <f t="shared" si="2"/>
        <v>20716.8</v>
      </c>
      <c r="N53" s="7">
        <f t="shared" si="1"/>
        <v>372902.40000000002</v>
      </c>
      <c r="O53" s="20" t="s">
        <v>137</v>
      </c>
    </row>
    <row r="54" spans="2:15" x14ac:dyDescent="0.25">
      <c r="B54" s="8">
        <v>41</v>
      </c>
      <c r="C54" s="9" t="s">
        <v>17</v>
      </c>
      <c r="D54" s="19">
        <v>41</v>
      </c>
      <c r="E54" s="11" t="s">
        <v>65</v>
      </c>
      <c r="F54" s="12" t="s">
        <v>101</v>
      </c>
      <c r="G54" s="9" t="s">
        <v>105</v>
      </c>
      <c r="H54" s="21">
        <v>1</v>
      </c>
      <c r="I54" s="9"/>
      <c r="J54" s="7">
        <v>411303</v>
      </c>
      <c r="K54" s="7">
        <v>411303</v>
      </c>
      <c r="L54" s="20" t="s">
        <v>142</v>
      </c>
      <c r="M54" s="7">
        <f t="shared" si="2"/>
        <v>20565.150000000001</v>
      </c>
      <c r="N54" s="7">
        <f t="shared" si="1"/>
        <v>370172.7</v>
      </c>
      <c r="O54" s="20" t="s">
        <v>137</v>
      </c>
    </row>
    <row r="55" spans="2:15" x14ac:dyDescent="0.25">
      <c r="B55" s="8">
        <v>42</v>
      </c>
      <c r="C55" s="9" t="s">
        <v>17</v>
      </c>
      <c r="D55" s="19">
        <v>52</v>
      </c>
      <c r="E55" s="11" t="s">
        <v>66</v>
      </c>
      <c r="F55" s="12" t="s">
        <v>102</v>
      </c>
      <c r="G55" s="9" t="s">
        <v>105</v>
      </c>
      <c r="H55" s="21">
        <v>1</v>
      </c>
      <c r="I55" s="9"/>
      <c r="J55" s="56">
        <v>378719</v>
      </c>
      <c r="K55" s="56">
        <v>378719</v>
      </c>
      <c r="L55" s="20" t="s">
        <v>142</v>
      </c>
      <c r="M55" s="7">
        <f t="shared" si="2"/>
        <v>18935.95</v>
      </c>
      <c r="N55" s="7">
        <f t="shared" si="1"/>
        <v>340847.1</v>
      </c>
      <c r="O55" s="20" t="s">
        <v>137</v>
      </c>
    </row>
    <row r="56" spans="2:15" ht="45" x14ac:dyDescent="0.25">
      <c r="B56" s="8">
        <v>43</v>
      </c>
      <c r="C56" s="9" t="s">
        <v>17</v>
      </c>
      <c r="D56" s="19">
        <v>157</v>
      </c>
      <c r="E56" s="11" t="s">
        <v>67</v>
      </c>
      <c r="F56" s="12" t="s">
        <v>103</v>
      </c>
      <c r="G56" s="9" t="s">
        <v>23</v>
      </c>
      <c r="H56" s="21">
        <v>1</v>
      </c>
      <c r="I56" s="9" t="s">
        <v>135</v>
      </c>
      <c r="J56" s="7">
        <v>370233</v>
      </c>
      <c r="K56" s="7">
        <v>370233</v>
      </c>
      <c r="L56" s="20" t="s">
        <v>142</v>
      </c>
      <c r="M56" s="7">
        <f t="shared" si="2"/>
        <v>18511.650000000001</v>
      </c>
      <c r="N56" s="7">
        <f t="shared" si="1"/>
        <v>333209.7</v>
      </c>
      <c r="O56" s="20" t="s">
        <v>137</v>
      </c>
    </row>
    <row r="57" spans="2:15" ht="45" x14ac:dyDescent="0.25">
      <c r="B57" s="8">
        <v>44</v>
      </c>
      <c r="C57" s="9" t="s">
        <v>17</v>
      </c>
      <c r="D57" s="19">
        <v>158</v>
      </c>
      <c r="E57" s="11" t="s">
        <v>68</v>
      </c>
      <c r="F57" s="12" t="s">
        <v>103</v>
      </c>
      <c r="G57" s="9" t="s">
        <v>23</v>
      </c>
      <c r="H57" s="21">
        <v>1</v>
      </c>
      <c r="I57" s="9" t="s">
        <v>135</v>
      </c>
      <c r="J57" s="7">
        <v>370233</v>
      </c>
      <c r="K57" s="7">
        <v>370233</v>
      </c>
      <c r="L57" s="20" t="s">
        <v>142</v>
      </c>
      <c r="M57" s="7">
        <f t="shared" si="2"/>
        <v>18511.650000000001</v>
      </c>
      <c r="N57" s="7">
        <f t="shared" si="1"/>
        <v>333209.7</v>
      </c>
      <c r="O57" s="20" t="s">
        <v>137</v>
      </c>
    </row>
    <row r="58" spans="2:15" ht="45" x14ac:dyDescent="0.25">
      <c r="B58" s="8">
        <v>45</v>
      </c>
      <c r="C58" s="9" t="s">
        <v>17</v>
      </c>
      <c r="D58" s="19">
        <v>160</v>
      </c>
      <c r="E58" s="11" t="s">
        <v>69</v>
      </c>
      <c r="F58" s="12" t="s">
        <v>104</v>
      </c>
      <c r="G58" s="9" t="s">
        <v>23</v>
      </c>
      <c r="H58" s="21">
        <v>1</v>
      </c>
      <c r="I58" s="9" t="s">
        <v>135</v>
      </c>
      <c r="J58" s="7">
        <v>373202</v>
      </c>
      <c r="K58" s="7">
        <v>373202</v>
      </c>
      <c r="L58" s="20" t="s">
        <v>142</v>
      </c>
      <c r="M58" s="7">
        <f t="shared" si="2"/>
        <v>18660.099999999999</v>
      </c>
      <c r="N58" s="7">
        <f t="shared" si="1"/>
        <v>335881.8</v>
      </c>
      <c r="O58" s="20" t="s">
        <v>137</v>
      </c>
    </row>
    <row r="59" spans="2:15" ht="29.25" customHeight="1" x14ac:dyDescent="0.25">
      <c r="B59" s="8">
        <v>46</v>
      </c>
      <c r="C59" s="9" t="s">
        <v>17</v>
      </c>
      <c r="D59" s="19">
        <v>80</v>
      </c>
      <c r="E59" s="11" t="s">
        <v>70</v>
      </c>
      <c r="F59" s="12" t="s">
        <v>81</v>
      </c>
      <c r="G59" s="9" t="s">
        <v>105</v>
      </c>
      <c r="H59" s="21">
        <v>1</v>
      </c>
      <c r="I59" s="10"/>
      <c r="J59" s="7">
        <v>378719</v>
      </c>
      <c r="K59" s="7">
        <v>378719</v>
      </c>
      <c r="L59" s="20" t="s">
        <v>142</v>
      </c>
      <c r="M59" s="7">
        <f t="shared" ref="M59" si="3">(J59*5)/100</f>
        <v>18935.95</v>
      </c>
      <c r="N59" s="7">
        <f t="shared" si="1"/>
        <v>340847.1</v>
      </c>
      <c r="O59" s="20" t="s">
        <v>137</v>
      </c>
    </row>
    <row r="60" spans="2:15" ht="15.75" customHeight="1" x14ac:dyDescent="0.25">
      <c r="B60" s="5"/>
      <c r="C60" s="3" t="s">
        <v>6</v>
      </c>
      <c r="D60" s="3"/>
      <c r="E60" s="43"/>
      <c r="F60" s="3"/>
      <c r="G60" s="3"/>
      <c r="H60" s="1"/>
      <c r="I60" s="3"/>
      <c r="J60" s="46"/>
      <c r="K60" s="46"/>
      <c r="L60" s="45"/>
      <c r="M60" s="45"/>
      <c r="N60" s="45"/>
      <c r="O60" s="2"/>
    </row>
    <row r="61" spans="2:15" ht="45" x14ac:dyDescent="0.25">
      <c r="B61" s="8">
        <v>47</v>
      </c>
      <c r="C61" s="23" t="s">
        <v>6</v>
      </c>
      <c r="D61" s="19">
        <v>213</v>
      </c>
      <c r="E61" s="41" t="s">
        <v>106</v>
      </c>
      <c r="F61" s="12" t="s">
        <v>108</v>
      </c>
      <c r="G61" s="13" t="s">
        <v>110</v>
      </c>
      <c r="H61" s="21">
        <v>1</v>
      </c>
      <c r="I61" s="9"/>
      <c r="J61" s="7">
        <v>969364</v>
      </c>
      <c r="K61" s="7">
        <v>969364</v>
      </c>
      <c r="L61" s="20" t="s">
        <v>142</v>
      </c>
      <c r="M61" s="7">
        <f t="shared" ref="M61:M62" si="4">(J61*5)/100</f>
        <v>48468.2</v>
      </c>
      <c r="N61" s="7">
        <f t="shared" si="1"/>
        <v>872427.6</v>
      </c>
      <c r="O61" s="20" t="s">
        <v>137</v>
      </c>
    </row>
    <row r="62" spans="2:15" ht="30" x14ac:dyDescent="0.25">
      <c r="B62" s="8">
        <v>48</v>
      </c>
      <c r="C62" s="23" t="s">
        <v>6</v>
      </c>
      <c r="D62" s="19">
        <v>214</v>
      </c>
      <c r="E62" s="41" t="s">
        <v>107</v>
      </c>
      <c r="F62" s="12" t="s">
        <v>109</v>
      </c>
      <c r="G62" s="13" t="s">
        <v>110</v>
      </c>
      <c r="H62" s="21">
        <v>1</v>
      </c>
      <c r="I62" s="9"/>
      <c r="J62" s="7">
        <v>757223</v>
      </c>
      <c r="K62" s="7">
        <v>757223</v>
      </c>
      <c r="L62" s="20" t="s">
        <v>142</v>
      </c>
      <c r="M62" s="7">
        <f t="shared" si="4"/>
        <v>37861.15</v>
      </c>
      <c r="N62" s="7">
        <f t="shared" si="1"/>
        <v>681500.7</v>
      </c>
      <c r="O62" s="20" t="s">
        <v>137</v>
      </c>
    </row>
    <row r="63" spans="2:15" x14ac:dyDescent="0.25">
      <c r="B63" s="5"/>
      <c r="C63" s="6" t="s">
        <v>4</v>
      </c>
      <c r="D63" s="3"/>
      <c r="E63" s="43"/>
      <c r="F63" s="3"/>
      <c r="G63" s="3"/>
      <c r="H63" s="1"/>
      <c r="I63" s="3"/>
      <c r="J63" s="46"/>
      <c r="K63" s="46"/>
      <c r="L63" s="1"/>
      <c r="M63" s="45"/>
      <c r="N63" s="45"/>
      <c r="O63" s="2"/>
    </row>
    <row r="64" spans="2:15" ht="75" x14ac:dyDescent="0.25">
      <c r="B64" s="8">
        <v>49</v>
      </c>
      <c r="C64" s="23" t="s">
        <v>18</v>
      </c>
      <c r="D64" s="19">
        <v>241</v>
      </c>
      <c r="E64" s="24" t="s">
        <v>111</v>
      </c>
      <c r="F64" s="25" t="s">
        <v>112</v>
      </c>
      <c r="G64" s="9" t="s">
        <v>114</v>
      </c>
      <c r="H64" s="21">
        <v>1</v>
      </c>
      <c r="I64" s="9"/>
      <c r="J64" s="7">
        <v>525706</v>
      </c>
      <c r="K64" s="7">
        <v>525706</v>
      </c>
      <c r="L64" s="20" t="s">
        <v>142</v>
      </c>
      <c r="M64" s="7">
        <f t="shared" ref="M64" si="5">(J64*5)/100</f>
        <v>26285.3</v>
      </c>
      <c r="N64" s="7">
        <f t="shared" ref="N64:N81" si="6">(J64*90)/100</f>
        <v>473135.4</v>
      </c>
      <c r="O64" s="20" t="s">
        <v>137</v>
      </c>
    </row>
    <row r="65" spans="2:15" x14ac:dyDescent="0.25">
      <c r="B65" s="5"/>
      <c r="C65" s="3" t="s">
        <v>19</v>
      </c>
      <c r="D65" s="3"/>
      <c r="E65" s="43"/>
      <c r="F65" s="3"/>
      <c r="G65" s="3"/>
      <c r="H65" s="1"/>
      <c r="I65" s="3"/>
      <c r="J65" s="46"/>
      <c r="K65" s="46"/>
      <c r="L65" s="1"/>
      <c r="M65" s="45"/>
      <c r="N65" s="45"/>
      <c r="O65" s="2"/>
    </row>
    <row r="66" spans="2:15" ht="30" x14ac:dyDescent="0.25">
      <c r="B66" s="8">
        <v>50</v>
      </c>
      <c r="C66" s="22" t="s">
        <v>22</v>
      </c>
      <c r="D66" s="32">
        <v>278</v>
      </c>
      <c r="E66" s="11" t="s">
        <v>133</v>
      </c>
      <c r="F66" s="12" t="s">
        <v>109</v>
      </c>
      <c r="G66" s="9" t="s">
        <v>114</v>
      </c>
      <c r="H66" s="21">
        <v>1</v>
      </c>
      <c r="I66" s="22"/>
      <c r="J66" s="7">
        <v>396899</v>
      </c>
      <c r="K66" s="7">
        <v>396899</v>
      </c>
      <c r="L66" s="20" t="s">
        <v>142</v>
      </c>
      <c r="M66" s="7">
        <f>(J66*5)/100</f>
        <v>19844.95</v>
      </c>
      <c r="N66" s="7">
        <f t="shared" si="6"/>
        <v>357209.1</v>
      </c>
      <c r="O66" s="20" t="s">
        <v>137</v>
      </c>
    </row>
    <row r="67" spans="2:15" x14ac:dyDescent="0.25">
      <c r="B67" s="5"/>
      <c r="C67" s="3" t="s">
        <v>20</v>
      </c>
      <c r="D67" s="3"/>
      <c r="E67" s="43"/>
      <c r="F67" s="3"/>
      <c r="G67" s="3"/>
      <c r="H67" s="1"/>
      <c r="I67" s="3"/>
      <c r="J67" s="46"/>
      <c r="K67" s="46"/>
      <c r="L67" s="1"/>
      <c r="M67" s="45"/>
      <c r="N67" s="45"/>
      <c r="O67" s="2"/>
    </row>
    <row r="68" spans="2:15" ht="60" x14ac:dyDescent="0.25">
      <c r="B68" s="8">
        <v>51</v>
      </c>
      <c r="C68" s="21" t="s">
        <v>20</v>
      </c>
      <c r="D68" s="19">
        <v>302</v>
      </c>
      <c r="E68" s="11" t="s">
        <v>123</v>
      </c>
      <c r="F68" s="12" t="s">
        <v>116</v>
      </c>
      <c r="G68" s="13" t="s">
        <v>25</v>
      </c>
      <c r="H68" s="21">
        <v>1</v>
      </c>
      <c r="I68" s="9"/>
      <c r="J68" s="7">
        <v>712996</v>
      </c>
      <c r="K68" s="7">
        <v>712996</v>
      </c>
      <c r="L68" s="20" t="s">
        <v>142</v>
      </c>
      <c r="M68" s="7">
        <f t="shared" ref="M68:M70" si="7">(J68*5)/100</f>
        <v>35649.800000000003</v>
      </c>
      <c r="N68" s="7">
        <f t="shared" si="6"/>
        <v>641696.4</v>
      </c>
      <c r="O68" s="20" t="s">
        <v>137</v>
      </c>
    </row>
    <row r="69" spans="2:15" ht="30" x14ac:dyDescent="0.25">
      <c r="B69" s="8">
        <v>52</v>
      </c>
      <c r="C69" s="21" t="s">
        <v>20</v>
      </c>
      <c r="D69" s="19">
        <v>303</v>
      </c>
      <c r="E69" s="11" t="s">
        <v>124</v>
      </c>
      <c r="F69" s="12" t="s">
        <v>119</v>
      </c>
      <c r="G69" s="13" t="s">
        <v>122</v>
      </c>
      <c r="H69" s="21">
        <v>1</v>
      </c>
      <c r="I69" s="9"/>
      <c r="J69" s="7">
        <v>572011</v>
      </c>
      <c r="K69" s="7">
        <v>572011</v>
      </c>
      <c r="L69" s="20" t="s">
        <v>142</v>
      </c>
      <c r="M69" s="7">
        <f t="shared" si="7"/>
        <v>28600.55</v>
      </c>
      <c r="N69" s="7">
        <f t="shared" si="6"/>
        <v>514809.9</v>
      </c>
      <c r="O69" s="20" t="s">
        <v>137</v>
      </c>
    </row>
    <row r="70" spans="2:15" ht="30" x14ac:dyDescent="0.25">
      <c r="B70" s="8">
        <v>53</v>
      </c>
      <c r="C70" s="21" t="s">
        <v>20</v>
      </c>
      <c r="D70" s="19">
        <v>304</v>
      </c>
      <c r="E70" s="11" t="s">
        <v>125</v>
      </c>
      <c r="F70" s="12" t="s">
        <v>126</v>
      </c>
      <c r="G70" s="13" t="s">
        <v>25</v>
      </c>
      <c r="H70" s="21">
        <v>1</v>
      </c>
      <c r="I70" s="9"/>
      <c r="J70" s="7">
        <v>823895</v>
      </c>
      <c r="K70" s="7">
        <v>823895</v>
      </c>
      <c r="L70" s="20" t="s">
        <v>142</v>
      </c>
      <c r="M70" s="7">
        <f t="shared" si="7"/>
        <v>41194.75</v>
      </c>
      <c r="N70" s="7">
        <f t="shared" si="6"/>
        <v>741505.5</v>
      </c>
      <c r="O70" s="20" t="s">
        <v>137</v>
      </c>
    </row>
    <row r="71" spans="2:15" x14ac:dyDescent="0.25">
      <c r="B71" s="5"/>
      <c r="C71" s="3" t="s">
        <v>8</v>
      </c>
      <c r="D71" s="3"/>
      <c r="E71" s="43"/>
      <c r="F71" s="3"/>
      <c r="G71" s="3"/>
      <c r="H71" s="1"/>
      <c r="I71" s="3"/>
      <c r="J71" s="46"/>
      <c r="K71" s="46"/>
      <c r="L71" s="1"/>
      <c r="M71" s="45"/>
      <c r="N71" s="45"/>
      <c r="O71" s="2"/>
    </row>
    <row r="72" spans="2:15" ht="60" x14ac:dyDescent="0.25">
      <c r="B72" s="8">
        <v>54</v>
      </c>
      <c r="C72" s="21" t="s">
        <v>8</v>
      </c>
      <c r="D72" s="19">
        <v>335</v>
      </c>
      <c r="E72" s="11" t="s">
        <v>127</v>
      </c>
      <c r="F72" s="12" t="s">
        <v>116</v>
      </c>
      <c r="G72" s="9" t="s">
        <v>138</v>
      </c>
      <c r="H72" s="21">
        <v>1</v>
      </c>
      <c r="I72" s="9"/>
      <c r="J72" s="7">
        <v>462934</v>
      </c>
      <c r="K72" s="7">
        <v>462934</v>
      </c>
      <c r="L72" s="20" t="s">
        <v>142</v>
      </c>
      <c r="M72" s="7">
        <f t="shared" ref="M72" si="8">(J72*5)/100</f>
        <v>23146.7</v>
      </c>
      <c r="N72" s="7">
        <f t="shared" si="6"/>
        <v>416640.6</v>
      </c>
      <c r="O72" s="20" t="s">
        <v>137</v>
      </c>
    </row>
    <row r="73" spans="2:15" x14ac:dyDescent="0.25">
      <c r="B73" s="5"/>
      <c r="C73" s="3" t="s">
        <v>7</v>
      </c>
      <c r="D73" s="3"/>
      <c r="E73" s="43"/>
      <c r="F73" s="3"/>
      <c r="G73" s="3"/>
      <c r="H73" s="1"/>
      <c r="I73" s="3"/>
      <c r="J73" s="46"/>
      <c r="K73" s="46"/>
      <c r="L73" s="1"/>
      <c r="M73" s="45"/>
      <c r="N73" s="45"/>
      <c r="O73" s="2"/>
    </row>
    <row r="74" spans="2:15" ht="60" x14ac:dyDescent="0.25">
      <c r="B74" s="8">
        <v>55</v>
      </c>
      <c r="C74" s="21" t="s">
        <v>7</v>
      </c>
      <c r="D74" s="28">
        <v>265</v>
      </c>
      <c r="E74" s="11" t="s">
        <v>115</v>
      </c>
      <c r="F74" s="12" t="s">
        <v>116</v>
      </c>
      <c r="G74" s="26" t="s">
        <v>122</v>
      </c>
      <c r="H74" s="21">
        <v>1</v>
      </c>
      <c r="I74" s="29"/>
      <c r="J74" s="7">
        <v>605658</v>
      </c>
      <c r="K74" s="7">
        <v>605658</v>
      </c>
      <c r="L74" s="20" t="s">
        <v>142</v>
      </c>
      <c r="M74" s="7">
        <f t="shared" ref="M74:M77" si="9">(J74*5)/100</f>
        <v>30282.9</v>
      </c>
      <c r="N74" s="7">
        <f t="shared" si="6"/>
        <v>545092.19999999995</v>
      </c>
      <c r="O74" s="20" t="s">
        <v>137</v>
      </c>
    </row>
    <row r="75" spans="2:15" ht="60" x14ac:dyDescent="0.25">
      <c r="B75" s="8">
        <v>56</v>
      </c>
      <c r="C75" s="21" t="s">
        <v>7</v>
      </c>
      <c r="D75" s="28">
        <v>264</v>
      </c>
      <c r="E75" s="11" t="s">
        <v>117</v>
      </c>
      <c r="F75" s="12" t="s">
        <v>113</v>
      </c>
      <c r="G75" s="26" t="s">
        <v>122</v>
      </c>
      <c r="H75" s="21">
        <v>1</v>
      </c>
      <c r="I75" s="29"/>
      <c r="J75" s="7">
        <v>471941</v>
      </c>
      <c r="K75" s="7">
        <v>471941</v>
      </c>
      <c r="L75" s="20" t="s">
        <v>142</v>
      </c>
      <c r="M75" s="7">
        <f t="shared" si="9"/>
        <v>23597.05</v>
      </c>
      <c r="N75" s="7">
        <f t="shared" si="6"/>
        <v>424746.9</v>
      </c>
      <c r="O75" s="20" t="s">
        <v>137</v>
      </c>
    </row>
    <row r="76" spans="2:15" ht="30" x14ac:dyDescent="0.25">
      <c r="B76" s="8">
        <v>57</v>
      </c>
      <c r="C76" s="21" t="s">
        <v>7</v>
      </c>
      <c r="D76" s="28">
        <v>267</v>
      </c>
      <c r="E76" s="11" t="s">
        <v>118</v>
      </c>
      <c r="F76" s="12" t="s">
        <v>119</v>
      </c>
      <c r="G76" s="26" t="s">
        <v>122</v>
      </c>
      <c r="H76" s="21">
        <v>1</v>
      </c>
      <c r="I76" s="29"/>
      <c r="J76" s="7">
        <v>447889</v>
      </c>
      <c r="K76" s="7">
        <v>447889</v>
      </c>
      <c r="L76" s="20" t="s">
        <v>142</v>
      </c>
      <c r="M76" s="7">
        <f t="shared" si="9"/>
        <v>22394.45</v>
      </c>
      <c r="N76" s="7">
        <f t="shared" si="6"/>
        <v>403100.1</v>
      </c>
      <c r="O76" s="20" t="s">
        <v>137</v>
      </c>
    </row>
    <row r="77" spans="2:15" ht="30" x14ac:dyDescent="0.25">
      <c r="B77" s="8">
        <v>58</v>
      </c>
      <c r="C77" s="21" t="s">
        <v>7</v>
      </c>
      <c r="D77" s="28">
        <v>266</v>
      </c>
      <c r="E77" s="11" t="s">
        <v>120</v>
      </c>
      <c r="F77" s="12" t="s">
        <v>121</v>
      </c>
      <c r="G77" s="26" t="s">
        <v>122</v>
      </c>
      <c r="H77" s="21">
        <v>1</v>
      </c>
      <c r="I77" s="29"/>
      <c r="J77" s="7">
        <v>438550</v>
      </c>
      <c r="K77" s="7">
        <v>438550</v>
      </c>
      <c r="L77" s="20" t="s">
        <v>142</v>
      </c>
      <c r="M77" s="7">
        <f t="shared" si="9"/>
        <v>21927.5</v>
      </c>
      <c r="N77" s="7">
        <f t="shared" si="6"/>
        <v>394695</v>
      </c>
      <c r="O77" s="20" t="s">
        <v>137</v>
      </c>
    </row>
    <row r="78" spans="2:15" x14ac:dyDescent="0.25">
      <c r="B78" s="5"/>
      <c r="C78" s="3" t="s">
        <v>129</v>
      </c>
      <c r="D78" s="3"/>
      <c r="E78" s="43"/>
      <c r="F78" s="3"/>
      <c r="G78" s="3"/>
      <c r="H78" s="1"/>
      <c r="I78" s="3"/>
      <c r="J78" s="46"/>
      <c r="K78" s="46"/>
      <c r="L78" s="1"/>
      <c r="M78" s="45"/>
      <c r="N78" s="45"/>
      <c r="O78" s="2"/>
    </row>
    <row r="79" spans="2:15" ht="30" x14ac:dyDescent="0.25">
      <c r="B79" s="8">
        <v>59</v>
      </c>
      <c r="C79" s="21" t="s">
        <v>129</v>
      </c>
      <c r="D79" s="28">
        <v>348</v>
      </c>
      <c r="E79" s="40" t="s">
        <v>134</v>
      </c>
      <c r="F79" s="27" t="s">
        <v>24</v>
      </c>
      <c r="G79" s="27" t="s">
        <v>122</v>
      </c>
      <c r="H79" s="21">
        <v>1</v>
      </c>
      <c r="I79" s="22"/>
      <c r="J79" s="7">
        <v>1027000</v>
      </c>
      <c r="K79" s="7">
        <v>1027000</v>
      </c>
      <c r="L79" s="20" t="s">
        <v>142</v>
      </c>
      <c r="M79" s="7">
        <f>(J79*5)/100</f>
        <v>51350</v>
      </c>
      <c r="N79" s="7">
        <f t="shared" si="6"/>
        <v>924300</v>
      </c>
      <c r="O79" s="20" t="s">
        <v>137</v>
      </c>
    </row>
    <row r="80" spans="2:15" ht="30" x14ac:dyDescent="0.25">
      <c r="B80" s="8">
        <v>60</v>
      </c>
      <c r="C80" s="21" t="s">
        <v>129</v>
      </c>
      <c r="D80" s="28">
        <v>347</v>
      </c>
      <c r="E80" s="11" t="s">
        <v>130</v>
      </c>
      <c r="F80" s="14" t="s">
        <v>131</v>
      </c>
      <c r="G80" s="13" t="s">
        <v>122</v>
      </c>
      <c r="H80" s="21">
        <v>1</v>
      </c>
      <c r="I80" s="29"/>
      <c r="J80" s="7">
        <v>521934</v>
      </c>
      <c r="K80" s="7">
        <v>521934</v>
      </c>
      <c r="L80" s="20" t="s">
        <v>142</v>
      </c>
      <c r="M80" s="7">
        <f>(J80*5)/100</f>
        <v>26096.7</v>
      </c>
      <c r="N80" s="7">
        <f t="shared" si="6"/>
        <v>469740.6</v>
      </c>
      <c r="O80" s="20" t="s">
        <v>137</v>
      </c>
    </row>
    <row r="81" spans="2:15" ht="30" x14ac:dyDescent="0.25">
      <c r="B81" s="8">
        <v>61</v>
      </c>
      <c r="C81" s="21" t="s">
        <v>129</v>
      </c>
      <c r="D81" s="28">
        <v>346</v>
      </c>
      <c r="E81" s="11" t="s">
        <v>132</v>
      </c>
      <c r="F81" s="14" t="s">
        <v>128</v>
      </c>
      <c r="G81" s="13" t="s">
        <v>122</v>
      </c>
      <c r="H81" s="21">
        <v>1</v>
      </c>
      <c r="I81" s="29"/>
      <c r="J81" s="7">
        <v>473943</v>
      </c>
      <c r="K81" s="7">
        <v>473943</v>
      </c>
      <c r="L81" s="20" t="s">
        <v>142</v>
      </c>
      <c r="M81" s="7">
        <f>(J81*5)/100</f>
        <v>23697.15</v>
      </c>
      <c r="N81" s="7">
        <f t="shared" si="6"/>
        <v>426548.7</v>
      </c>
      <c r="O81" s="20" t="s">
        <v>137</v>
      </c>
    </row>
    <row r="82" spans="2:15" x14ac:dyDescent="0.25">
      <c r="B82" s="8" t="s">
        <v>141</v>
      </c>
      <c r="C82" s="22"/>
      <c r="D82" s="22"/>
      <c r="E82" s="40"/>
      <c r="F82" s="22"/>
      <c r="G82" s="22"/>
      <c r="H82" s="22"/>
      <c r="I82" s="22"/>
      <c r="J82" s="50"/>
      <c r="K82" s="44"/>
      <c r="L82" s="22"/>
      <c r="M82" s="7"/>
      <c r="N82" s="58"/>
      <c r="O82" s="22"/>
    </row>
    <row r="83" spans="2:15" ht="26.25" customHeight="1" x14ac:dyDescent="0.25">
      <c r="D83" s="33"/>
      <c r="F83" s="33"/>
      <c r="I83" s="54"/>
      <c r="N83" s="57"/>
    </row>
    <row r="84" spans="2:15" ht="12" customHeight="1" x14ac:dyDescent="0.25">
      <c r="D84" s="33"/>
      <c r="F84" s="33"/>
      <c r="I84" s="54"/>
    </row>
    <row r="85" spans="2:15" ht="12.75" customHeight="1" x14ac:dyDescent="0.25">
      <c r="D85" s="33"/>
      <c r="F85" s="33"/>
      <c r="I85" s="54"/>
    </row>
    <row r="86" spans="2:15" ht="16.5" customHeight="1" x14ac:dyDescent="0.25">
      <c r="D86" s="59"/>
      <c r="E86" s="59"/>
      <c r="F86" s="59"/>
      <c r="G86" s="59"/>
      <c r="I86" s="53"/>
    </row>
    <row r="87" spans="2:15" ht="16.5" customHeight="1" x14ac:dyDescent="0.25">
      <c r="D87" s="35"/>
      <c r="F87" s="35"/>
      <c r="G87" s="35"/>
      <c r="I87" s="53"/>
    </row>
    <row r="88" spans="2:15" ht="16.5" customHeight="1" x14ac:dyDescent="0.25">
      <c r="D88" s="35"/>
      <c r="F88" s="35"/>
      <c r="G88" s="35"/>
      <c r="I88" s="53"/>
    </row>
    <row r="89" spans="2:15" x14ac:dyDescent="0.25">
      <c r="D89" s="59"/>
      <c r="E89" s="59"/>
      <c r="F89" s="59"/>
      <c r="G89" s="59"/>
      <c r="I89" s="53"/>
    </row>
    <row r="90" spans="2:15" x14ac:dyDescent="0.25">
      <c r="D90" s="33"/>
      <c r="F90" s="33"/>
      <c r="I90" s="53"/>
    </row>
    <row r="91" spans="2:15" x14ac:dyDescent="0.25">
      <c r="D91" s="33"/>
      <c r="F91" s="33"/>
      <c r="I91" s="53"/>
    </row>
    <row r="92" spans="2:15" x14ac:dyDescent="0.25">
      <c r="D92" s="59"/>
      <c r="E92" s="59"/>
      <c r="F92" s="59"/>
      <c r="I92" s="53"/>
    </row>
    <row r="93" spans="2:15" x14ac:dyDescent="0.25">
      <c r="D93" s="53"/>
      <c r="E93" s="53"/>
      <c r="F93" s="53"/>
      <c r="I93" s="53"/>
    </row>
    <row r="94" spans="2:15" x14ac:dyDescent="0.25">
      <c r="D94" s="53"/>
      <c r="E94" s="53"/>
      <c r="F94" s="53"/>
      <c r="I94" s="53"/>
    </row>
    <row r="95" spans="2:15" x14ac:dyDescent="0.25">
      <c r="D95" s="59"/>
      <c r="E95" s="59"/>
      <c r="F95" s="59"/>
      <c r="I95" s="53"/>
    </row>
    <row r="96" spans="2:15" x14ac:dyDescent="0.25">
      <c r="D96" s="33"/>
      <c r="F96" s="33"/>
      <c r="I96" s="53"/>
    </row>
    <row r="97" spans="4:9" x14ac:dyDescent="0.25">
      <c r="I97" s="53"/>
    </row>
    <row r="98" spans="4:9" x14ac:dyDescent="0.25">
      <c r="D98" s="59"/>
      <c r="E98" s="59"/>
      <c r="F98" s="59"/>
      <c r="G98" s="59"/>
      <c r="I98" s="53"/>
    </row>
    <row r="99" spans="4:9" x14ac:dyDescent="0.25">
      <c r="D99" s="53"/>
      <c r="E99" s="53"/>
      <c r="F99" s="53"/>
      <c r="G99" s="53"/>
      <c r="I99" s="53"/>
    </row>
    <row r="100" spans="4:9" x14ac:dyDescent="0.25">
      <c r="D100" s="53"/>
      <c r="E100" s="53"/>
      <c r="F100" s="53"/>
      <c r="G100" s="53"/>
      <c r="I100" s="53"/>
    </row>
    <row r="101" spans="4:9" ht="15" customHeight="1" x14ac:dyDescent="0.25">
      <c r="D101" s="61"/>
      <c r="E101" s="61"/>
      <c r="F101" s="61"/>
      <c r="G101" s="53"/>
      <c r="I101" s="53"/>
    </row>
    <row r="102" spans="4:9" x14ac:dyDescent="0.25">
      <c r="D102" s="61"/>
      <c r="E102" s="61"/>
      <c r="F102" s="61"/>
      <c r="I102" s="53"/>
    </row>
    <row r="103" spans="4:9" x14ac:dyDescent="0.25">
      <c r="I103" s="53"/>
    </row>
    <row r="104" spans="4:9" x14ac:dyDescent="0.25">
      <c r="D104" s="59"/>
      <c r="E104" s="59"/>
      <c r="F104" s="59"/>
      <c r="G104" s="59"/>
      <c r="I104" s="53"/>
    </row>
    <row r="105" spans="4:9" x14ac:dyDescent="0.25">
      <c r="I105" s="53"/>
    </row>
    <row r="106" spans="4:9" x14ac:dyDescent="0.25">
      <c r="I106" s="53"/>
    </row>
    <row r="107" spans="4:9" x14ac:dyDescent="0.25">
      <c r="D107" s="33"/>
      <c r="F107" s="33"/>
      <c r="I107" s="53"/>
    </row>
    <row r="108" spans="4:9" x14ac:dyDescent="0.25">
      <c r="I108" s="55"/>
    </row>
  </sheetData>
  <autoFilter ref="A12:R83"/>
  <mergeCells count="13">
    <mergeCell ref="L2:O2"/>
    <mergeCell ref="I4:O4"/>
    <mergeCell ref="J3:O3"/>
    <mergeCell ref="L5:O5"/>
    <mergeCell ref="K6:O6"/>
    <mergeCell ref="D98:G98"/>
    <mergeCell ref="D89:G89"/>
    <mergeCell ref="D104:G104"/>
    <mergeCell ref="B11:O11"/>
    <mergeCell ref="D86:G86"/>
    <mergeCell ref="D92:F92"/>
    <mergeCell ref="D95:F95"/>
    <mergeCell ref="D101:F102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2024-03-27T05:56:30Z</cp:lastPrinted>
  <dcterms:created xsi:type="dcterms:W3CDTF">2022-09-05T12:10:35Z</dcterms:created>
  <dcterms:modified xsi:type="dcterms:W3CDTF">2024-06-27T10:01:14Z</dcterms:modified>
</cp:coreProperties>
</file>